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7CD1158D-2BDD-4B81-BCF5-9094FE2C0767}"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<sst xmlns="http://schemas.openxmlformats.org/spreadsheetml/2006/main" count="397" uniqueCount="240">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</sst>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207</v>
      </c>
      <c r="B10" s="183"/>
      <c r="C10" s="191" t="str">
        <f>VLOOKUP(A10,listado,2,0)</f>
        <v>G. SERVICIOS CORPORATIVOS APOYO CLIENTE</v>
      </c>
      <c r="D10" s="191"/>
      <c r="E10" s="191"/>
      <c r="F10" s="191"/>
      <c r="G10" s="191" t="str">
        <f>VLOOKUP(A10,listado,3,0)</f>
        <v>Técnico/a 3</v>
      </c>
      <c r="H10" s="191"/>
      <c r="I10" s="198" t="str">
        <f>VLOOKUP(A10,listado,4,0)</f>
        <v>Técnico/a jurídico del sector ferroviario</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27.2" customHeight="1" thickTop="1" thickBot="1" x14ac:dyDescent="0.3">
      <c r="A17" s="140" t="str">
        <f>VLOOKUP(A10,listado,6,0)</f>
        <v>Experiencia de al menos 1 año en el desarrollo de las funciones descritas en el apartado 1.14.</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0/6MqCTscUMtgurGU5hOK8eV5db7bPfJDRjEe7Caz3AuaXUHbc7lXYG038y3oVj+9SBR10WoFO0sZE00VVETOQ==" saltValue="tNP87teiFkJouhzIheaGb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2025-05-21T15:50:08Z</dcterms:modified>
</cp:coreProperties>
</file>